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回国行李收件人信息" sheetId="2" r:id="rId1"/>
    <sheet name="行李物品清单" sheetId="1" r:id="rId2"/>
    <sheet name="数据"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<sst xmlns="http://schemas.openxmlformats.org/spreadsheetml/2006/main" count="193" uniqueCount="133">
  <si>
    <t>回国行李收件人信息</t>
  </si>
  <si>
    <t>收件人姓名</t>
  </si>
  <si>
    <t>收件人联系电话</t>
  </si>
  <si>
    <t>收件人地址（省市区街道门牌号）</t>
  </si>
  <si>
    <t>目的地邮编(6位)</t>
  </si>
  <si>
    <t>运单区</t>
  </si>
  <si>
    <t>省</t>
  </si>
  <si>
    <t>市</t>
  </si>
  <si>
    <t>区</t>
  </si>
  <si>
    <t>详细地址</t>
  </si>
  <si>
    <t>收件人邮箱</t>
  </si>
  <si>
    <t>投递偏好</t>
  </si>
  <si>
    <t>打包需求</t>
  </si>
  <si>
    <t>预计入境时间（年/月/日）</t>
  </si>
  <si>
    <t>箱规</t>
  </si>
  <si>
    <t>长（CM）</t>
  </si>
  <si>
    <t>宽（CM）</t>
  </si>
  <si>
    <t>高（CM）</t>
  </si>
  <si>
    <t>抛物重（KG）</t>
  </si>
  <si>
    <t>箱数</t>
  </si>
  <si>
    <t>旅客类型</t>
  </si>
  <si>
    <t>回国行李 M</t>
  </si>
  <si>
    <t>请选择旅客类型</t>
  </si>
  <si>
    <t>使用自备箱体的客户可将绿色部分替换为箱体外尺寸所对应的栏位即可计算箱体的抛物重量（替换后将无法恢复）</t>
  </si>
  <si>
    <t>投递标准箱</t>
  </si>
  <si>
    <t>请选择是否投递标准箱</t>
  </si>
  <si>
    <t>预计重量</t>
  </si>
  <si>
    <t>取件/打联系人姓名</t>
  </si>
  <si>
    <t>取件/打包地址</t>
  </si>
  <si>
    <t>联系电话（+61）</t>
  </si>
  <si>
    <t>需投递标准箱/上门取件/打包的客户请填写蓝色区域信息</t>
  </si>
  <si>
    <t>国际承运商</t>
  </si>
  <si>
    <t>主运单号</t>
  </si>
  <si>
    <t>辅运单号</t>
  </si>
  <si>
    <t>S.F. Express International</t>
  </si>
  <si>
    <t>一票多件</t>
  </si>
  <si>
    <t>否</t>
  </si>
  <si>
    <t>黄色区域为工作人员使用，请勿随意改动</t>
  </si>
  <si>
    <t>粉色部分由发件人填写相关信息</t>
  </si>
  <si>
    <t>选择附加服务的客户请填写蓝色部分</t>
  </si>
  <si>
    <t>使用自备箱体的客户请完善绿色部分</t>
  </si>
  <si>
    <t>行李物品清单</t>
  </si>
  <si>
    <t>货物信息快速预览</t>
  </si>
  <si>
    <t>根据海关总署2012 年第15 号公告，海关有可能对进境物品的申报价格进行重新核定，据此征税。如实、详细的申报信息，将有助于提供邮件的通关速度。</t>
  </si>
  <si>
    <t>货物总值</t>
  </si>
  <si>
    <t>项号</t>
  </si>
  <si>
    <t>物品名称</t>
  </si>
  <si>
    <t>规格/型号</t>
  </si>
  <si>
    <t>数量</t>
  </si>
  <si>
    <t>单价</t>
  </si>
  <si>
    <t>单位</t>
  </si>
  <si>
    <t>币制（需统一）</t>
  </si>
  <si>
    <t>总价</t>
  </si>
  <si>
    <t>新/旧</t>
  </si>
  <si>
    <t>备注</t>
  </si>
  <si>
    <t>例</t>
  </si>
  <si>
    <t>other（淘宝）</t>
  </si>
  <si>
    <t>大衣</t>
  </si>
  <si>
    <t>个</t>
  </si>
  <si>
    <t>CNY人民币</t>
  </si>
  <si>
    <t>旧</t>
  </si>
  <si>
    <t>货物总数（件）</t>
  </si>
  <si>
    <t>请选择货币单位</t>
  </si>
  <si>
    <t>物品成色</t>
  </si>
  <si>
    <t>请选择承运商</t>
  </si>
  <si>
    <t>请选择您的取件偏好</t>
  </si>
  <si>
    <t>请选择您的打包需求</t>
  </si>
  <si>
    <t>体积重</t>
  </si>
  <si>
    <t>件</t>
  </si>
  <si>
    <t>新</t>
  </si>
  <si>
    <t>自行投递</t>
  </si>
  <si>
    <t>上门打包</t>
  </si>
  <si>
    <t>是</t>
  </si>
  <si>
    <t>长期旅客（留学生）</t>
  </si>
  <si>
    <t>套</t>
  </si>
  <si>
    <t>AUD澳大利亚元</t>
  </si>
  <si>
    <t>DHL Express</t>
  </si>
  <si>
    <t>上门取件</t>
  </si>
  <si>
    <t>自行打包</t>
  </si>
  <si>
    <t>长期旅客（驻外外交机构人员）</t>
  </si>
  <si>
    <t>条</t>
  </si>
  <si>
    <t>USD美元</t>
  </si>
  <si>
    <t>FedEx</t>
  </si>
  <si>
    <t>长期旅客（访问学者）</t>
  </si>
  <si>
    <t>把</t>
  </si>
  <si>
    <t>JPY日元</t>
  </si>
  <si>
    <t>UPS</t>
  </si>
  <si>
    <t>请选择是否投一票多件</t>
  </si>
  <si>
    <t>长期旅客（赴外劳务人员或援外人员）</t>
  </si>
  <si>
    <t>包</t>
  </si>
  <si>
    <t>EUR欧元</t>
  </si>
  <si>
    <t>短期旅客</t>
  </si>
  <si>
    <t>本</t>
  </si>
  <si>
    <t>GBP英镑</t>
  </si>
  <si>
    <t>袋</t>
  </si>
  <si>
    <t>瑞士法郎CHF</t>
  </si>
  <si>
    <t>对</t>
  </si>
  <si>
    <t>加拿大元CAD</t>
  </si>
  <si>
    <t>分</t>
  </si>
  <si>
    <t>港币HKD</t>
  </si>
  <si>
    <t>幅</t>
  </si>
  <si>
    <t>新加坡元SGD</t>
  </si>
  <si>
    <t>回国行李 L</t>
  </si>
  <si>
    <t>根</t>
  </si>
  <si>
    <t>盒</t>
  </si>
  <si>
    <t>请替换</t>
  </si>
  <si>
    <t>、</t>
  </si>
  <si>
    <t>架</t>
  </si>
  <si>
    <t>请选择运输箱尺寸</t>
  </si>
  <si>
    <t>-</t>
  </si>
  <si>
    <t>卷</t>
  </si>
  <si>
    <t>块</t>
  </si>
  <si>
    <t>辆</t>
  </si>
  <si>
    <t>片</t>
  </si>
  <si>
    <t>瓶</t>
  </si>
  <si>
    <t>双</t>
  </si>
  <si>
    <t>艘</t>
  </si>
  <si>
    <t>台</t>
  </si>
  <si>
    <t>头</t>
  </si>
  <si>
    <t>箱</t>
  </si>
  <si>
    <t>张</t>
  </si>
  <si>
    <t>支</t>
  </si>
  <si>
    <t>只</t>
  </si>
  <si>
    <t>组</t>
  </si>
  <si>
    <t>座</t>
  </si>
  <si>
    <t>米</t>
  </si>
  <si>
    <t>克拉</t>
  </si>
  <si>
    <t>KG</t>
  </si>
  <si>
    <t>kpcs</t>
  </si>
  <si>
    <t>码</t>
  </si>
  <si>
    <t>平方英尺</t>
  </si>
  <si>
    <t>DS</t>
  </si>
  <si>
    <t>平方米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</si>
</sst>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s>
  <fonts count="34">
    <font>
      <sz val="11"/>
      <color theme="1"/>
      <name val="宋体"/>
      <charset val="134"/>
      <scheme val="minor"/>
    </font>
    <font>
      <sz val="10"/>
      <name val="宋体"/>
      <charset val="134"/>
      <scheme val="minor"/>
    </font>
    <font>
      <sz val="11.05"/>
      <color rgb="FF000000"/>
      <name val="SimSun"/>
      <charset val="134"/>
    </font>
    <font>
      <b/>
      <sz val="11.05"/>
      <color rgb="FF000000"/>
      <name val="SimSun"/>
      <charset val="134"/>
    </font>
    <font>
      <sz val="10.5"/>
      <color rgb="FF333333"/>
      <name val="宋体"/>
      <charset val="134"/>
    </font>
    <font>
      <sz val="10"/>
      <color theme="1"/>
      <name val="宋体"/>
      <charset val="134"/>
      <scheme val="minor"/>
    </font>
    <font>
      <b/>
      <sz val="18"/>
      <color theme="1"/>
      <name val="宋体"/>
      <charset val="134"/>
      <scheme val="minor"/>
    </font>
    <font>
      <sz val="11"/>
      <color theme="0"/>
      <name val="宋体"/>
      <charset val="134"/>
      <scheme val="minor"/>
    </font>
    <font>
      <sz val="10"/>
      <color theme="0" tint="-0.35"/>
      <name val="宋体"/>
      <charset val="134"/>
      <scheme val="minor"/>
    </font>
    <font>
      <sz val="11"/>
      <color theme="0" tint="-0.35"/>
      <name val="宋体"/>
      <charset val="134"/>
      <scheme val="minor"/>
    </font>
    <font>
      <sz val="18"/>
      <color theme="1"/>
      <name val="宋体"/>
      <charset val="134"/>
      <scheme val="minor"/>
    </font>
    <font>
      <sz val="12"/>
      <name val="宋体"/>
      <charset val="134"/>
      <scheme val="minor"/>
    </font>
    <font>
      <u/>
      <sz val="11"/>
      <color rgb="FF0000FF"/>
      <name val="宋体"/>
      <charset val="0"/>
      <scheme val="minor"/>
    </font>
    <font>
      <sz val="11"/>
      <name val="宋体"/>
      <charset val="134"/>
      <scheme val="minor"/>
    </font>
    <font>
      <sz val="12"/>
      <color theme="1"/>
      <name val="宋体"/>
      <charset val="134"/>
      <scheme val="minor"/>
    </font>
    <font>
      <sz val="24"/>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41">
    <fill>
      <patternFill patternType="none"/>
    </fill>
    <fill>
      <patternFill patternType="gray125"/>
    </fill>
    <fill>
      <patternFill patternType="solid">
        <fgColor theme="4" tint="0.6"/>
        <bgColor indexed="64"/>
      </patternFill>
    </fill>
    <fill>
      <patternFill patternType="solid">
        <fgColor rgb="FFC00000"/>
        <bgColor indexed="64"/>
      </patternFill>
    </fill>
    <fill>
      <patternFill patternType="solid">
        <fgColor theme="9" tint="0.8"/>
        <bgColor indexed="64"/>
      </patternFill>
    </fill>
    <fill>
      <patternFill patternType="solid">
        <fgColor theme="7" tint="0.6"/>
        <bgColor indexed="64"/>
      </patternFill>
    </fill>
    <fill>
      <patternFill patternType="solid">
        <fgColor theme="4" tint="0.8"/>
        <bgColor indexed="64"/>
      </patternFill>
    </fill>
    <fill>
      <patternFill patternType="solid">
        <fgColor theme="6" tint="0.8"/>
        <bgColor indexed="64"/>
      </patternFill>
    </fill>
    <fill>
      <patternFill patternType="solid">
        <fgColor theme="6" tint="0.6"/>
        <bgColor indexed="64"/>
      </patternFill>
    </fill>
    <fill>
      <patternFill patternType="solid">
        <fgColor theme="7"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ck">
        <color auto="1"/>
      </left>
      <right/>
      <top style="thick">
        <color auto="1"/>
      </top>
      <bottom/>
      <diagonal/>
    </border>
    <border>
      <left style="thick">
        <color auto="1"/>
      </left>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n">
        <color auto="1"/>
      </right>
      <top style="thin">
        <color auto="1"/>
      </top>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style="thin">
        <color auto="1"/>
      </right>
      <top style="thin">
        <color auto="1"/>
      </top>
      <bottom style="thick">
        <color auto="1"/>
      </bottom>
      <diagonal/>
    </border>
    <border>
      <left style="thin">
        <color auto="1"/>
      </left>
      <right/>
      <top style="thin">
        <color auto="1"/>
      </top>
      <bottom style="thick">
        <color auto="1"/>
      </bottom>
      <diagonal/>
    </border>
    <border>
      <left style="thick">
        <color auto="1"/>
      </left>
      <right/>
      <top style="thin">
        <color auto="1"/>
      </top>
      <bottom style="thick">
        <color auto="1"/>
      </bottom>
      <diagonal/>
    </border>
    <border>
      <left/>
      <right/>
      <top style="thin">
        <color auto="1"/>
      </top>
      <bottom style="thick">
        <color auto="1"/>
      </bottom>
      <diagonal/>
    </border>
    <border>
      <left style="thin">
        <color auto="1"/>
      </left>
      <right style="thick">
        <color auto="1"/>
      </right>
      <top style="thick">
        <color auto="1"/>
      </top>
      <bottom style="thick">
        <color auto="1"/>
      </bottom>
      <diagonal/>
    </border>
    <border>
      <left style="thin">
        <color auto="1"/>
      </left>
      <right/>
      <top style="thick">
        <color auto="1"/>
      </top>
      <bottom style="thin">
        <color auto="1"/>
      </bottom>
      <diagonal/>
    </border>
    <border>
      <left style="thick">
        <color auto="1"/>
      </left>
      <right/>
      <top/>
      <bottom/>
      <diagonal/>
    </border>
    <border>
      <left style="thin">
        <color auto="1"/>
      </left>
      <right/>
      <top style="thin">
        <color auto="1"/>
      </top>
      <bottom/>
      <diagonal/>
    </border>
    <border>
      <left style="thick">
        <color auto="1"/>
      </left>
      <right style="thick">
        <color auto="1"/>
      </right>
      <top/>
      <bottom/>
      <diagonal/>
    </border>
    <border>
      <left style="thin">
        <color auto="1"/>
      </left>
      <right/>
      <top/>
      <bottom style="thin">
        <color auto="1"/>
      </bottom>
      <diagonal/>
    </border>
    <border>
      <left style="thick">
        <color auto="1"/>
      </left>
      <right/>
      <top/>
      <bottom style="thick">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10" borderId="4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0" borderId="44" applyNumberFormat="0" applyFill="0" applyAlignment="0" applyProtection="0">
      <alignment vertical="center"/>
    </xf>
    <xf numFmtId="0" fontId="22" fillId="0" borderId="45" applyNumberFormat="0" applyFill="0" applyAlignment="0" applyProtection="0">
      <alignment vertical="center"/>
    </xf>
    <xf numFmtId="0" fontId="22" fillId="0" borderId="0" applyNumberFormat="0" applyFill="0" applyBorder="0" applyAlignment="0" applyProtection="0">
      <alignment vertical="center"/>
    </xf>
    <xf numFmtId="0" fontId="23" fillId="11" borderId="46" applyNumberFormat="0" applyAlignment="0" applyProtection="0">
      <alignment vertical="center"/>
    </xf>
    <xf numFmtId="0" fontId="24" fillId="12" borderId="47" applyNumberFormat="0" applyAlignment="0" applyProtection="0">
      <alignment vertical="center"/>
    </xf>
    <xf numFmtId="0" fontId="25" fillId="12" borderId="46" applyNumberFormat="0" applyAlignment="0" applyProtection="0">
      <alignment vertical="center"/>
    </xf>
    <xf numFmtId="0" fontId="26" fillId="13" borderId="48" applyNumberFormat="0" applyAlignment="0" applyProtection="0">
      <alignment vertical="center"/>
    </xf>
    <xf numFmtId="0" fontId="27" fillId="0" borderId="49" applyNumberFormat="0" applyFill="0" applyAlignment="0" applyProtection="0">
      <alignment vertical="center"/>
    </xf>
    <xf numFmtId="0" fontId="28" fillId="0" borderId="50" applyNumberFormat="0" applyFill="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3" fillId="34" borderId="0" applyNumberFormat="0" applyBorder="0" applyAlignment="0" applyProtection="0">
      <alignment vertical="center"/>
    </xf>
    <xf numFmtId="0" fontId="33" fillId="35"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3" fillId="38" borderId="0" applyNumberFormat="0" applyBorder="0" applyAlignment="0" applyProtection="0">
      <alignment vertical="center"/>
    </xf>
    <xf numFmtId="0" fontId="33" fillId="39" borderId="0" applyNumberFormat="0" applyBorder="0" applyAlignment="0" applyProtection="0">
      <alignment vertical="center"/>
    </xf>
    <xf numFmtId="0" fontId="32" fillId="40" borderId="0" applyNumberFormat="0" applyBorder="0" applyAlignment="0" applyProtection="0">
      <alignment vertical="center"/>
    </xf>
  </cellStyleXfs>
  <cellXfs count="105">
    <xf numFmtId="0" fontId="0" fillId="0" borderId="0" xfId="0">
      <alignment vertical="center"/>
    </xf>
    <xf numFmtId="0" fontId="0" fillId="0" borderId="0" xfId="0" applyAlignment="1">
      <alignment horizontal="center" vertical="center"/>
    </xf>
    <xf numFmtId="0" fontId="1" fillId="0" borderId="1" xfId="0" applyFont="1" applyFill="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Fill="1" applyAlignment="1">
      <alignment horizontal="center" vertical="center"/>
    </xf>
    <xf numFmtId="176" fontId="0" fillId="0" borderId="0" xfId="0" applyNumberFormat="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8" fillId="0" borderId="6" xfId="0" applyFont="1" applyFill="1" applyBorder="1" applyAlignment="1">
      <alignment horizontal="center" vertical="center"/>
    </xf>
    <xf numFmtId="177"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5" fillId="0" borderId="7" xfId="0" applyFont="1" applyFill="1" applyBorder="1" applyAlignment="1">
      <alignment horizontal="center" vertical="center"/>
    </xf>
    <xf numFmtId="0" fontId="0" fillId="0" borderId="8" xfId="0" applyBorder="1" applyAlignment="1">
      <alignment horizontal="center" vertical="center"/>
    </xf>
    <xf numFmtId="176" fontId="0" fillId="0" borderId="8" xfId="0" applyNumberFormat="1" applyBorder="1" applyAlignment="1">
      <alignment horizontal="center" vertical="center"/>
    </xf>
    <xf numFmtId="177" fontId="5" fillId="0" borderId="8" xfId="0" applyNumberFormat="1" applyFont="1" applyFill="1" applyBorder="1" applyAlignment="1">
      <alignment horizontal="center" vertical="center"/>
    </xf>
    <xf numFmtId="0" fontId="6" fillId="2" borderId="9" xfId="0" applyFont="1" applyFill="1" applyBorder="1" applyAlignment="1">
      <alignment horizontal="center" vertical="center" wrapText="1"/>
    </xf>
    <xf numFmtId="0" fontId="0" fillId="0" borderId="10" xfId="0" applyBorder="1" applyAlignment="1">
      <alignment vertical="center"/>
    </xf>
    <xf numFmtId="0" fontId="0" fillId="0" borderId="0" xfId="0" applyBorder="1" applyAlignment="1">
      <alignment vertical="center"/>
    </xf>
    <xf numFmtId="0" fontId="7" fillId="3" borderId="11" xfId="0" applyFont="1" applyFill="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9" fillId="0" borderId="13"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1" fillId="0" borderId="21"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Border="1" applyAlignment="1">
      <alignment horizontal="center" vertical="center"/>
    </xf>
    <xf numFmtId="0" fontId="11" fillId="4" borderId="23"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11" fillId="0" borderId="24"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25" xfId="0" applyFont="1" applyBorder="1" applyAlignment="1">
      <alignment horizontal="center" vertical="center"/>
    </xf>
    <xf numFmtId="0" fontId="12" fillId="4" borderId="23" xfId="6" applyFill="1" applyBorder="1" applyAlignment="1">
      <alignment horizontal="center" vertical="center"/>
    </xf>
    <xf numFmtId="0" fontId="11" fillId="0" borderId="26"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27" xfId="0" applyFont="1" applyBorder="1" applyAlignment="1">
      <alignment horizontal="center" vertical="center"/>
    </xf>
    <xf numFmtId="0" fontId="11" fillId="0" borderId="28" xfId="0" applyFont="1" applyFill="1" applyBorder="1" applyAlignment="1">
      <alignment horizontal="center" vertical="center"/>
    </xf>
    <xf numFmtId="0" fontId="11" fillId="5" borderId="1" xfId="0" applyFont="1" applyFill="1" applyBorder="1" applyAlignment="1">
      <alignment horizontal="center" vertical="center"/>
    </xf>
    <xf numFmtId="0" fontId="11" fillId="4" borderId="29" xfId="0" applyFont="1" applyFill="1" applyBorder="1" applyAlignment="1">
      <alignment horizontal="center" vertical="center"/>
    </xf>
    <xf numFmtId="0" fontId="11" fillId="4" borderId="30" xfId="0" applyFont="1" applyFill="1" applyBorder="1" applyAlignment="1">
      <alignment horizontal="center" vertical="center"/>
    </xf>
    <xf numFmtId="0" fontId="13" fillId="5" borderId="24" xfId="0" applyFont="1" applyFill="1" applyBorder="1" applyAlignment="1">
      <alignment horizontal="center" vertical="center"/>
    </xf>
    <xf numFmtId="0" fontId="13" fillId="5" borderId="30" xfId="0" applyFont="1" applyFill="1" applyBorder="1" applyAlignment="1">
      <alignment horizontal="center" vertical="center"/>
    </xf>
    <xf numFmtId="0" fontId="13" fillId="5" borderId="31" xfId="0" applyFont="1" applyFill="1" applyBorder="1" applyAlignment="1">
      <alignment horizontal="center" vertical="center"/>
    </xf>
    <xf numFmtId="0" fontId="13" fillId="5" borderId="32" xfId="0" applyFont="1" applyFill="1" applyBorder="1" applyAlignment="1">
      <alignment horizontal="center" vertical="center"/>
    </xf>
    <xf numFmtId="0" fontId="13" fillId="5" borderId="33" xfId="0" applyFont="1" applyFill="1" applyBorder="1" applyAlignment="1">
      <alignment horizontal="center" vertical="center"/>
    </xf>
    <xf numFmtId="0" fontId="11" fillId="6" borderId="26" xfId="0" applyFont="1" applyFill="1" applyBorder="1" applyAlignment="1">
      <alignment horizontal="center" vertical="center"/>
    </xf>
    <xf numFmtId="0" fontId="11" fillId="6" borderId="21" xfId="0" applyFont="1" applyFill="1" applyBorder="1" applyAlignment="1">
      <alignment horizontal="center" vertical="center"/>
    </xf>
    <xf numFmtId="0" fontId="11" fillId="6" borderId="27"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23" xfId="0" applyFont="1" applyFill="1" applyBorder="1" applyAlignment="1">
      <alignment horizontal="center" vertical="center"/>
    </xf>
    <xf numFmtId="0" fontId="11" fillId="6" borderId="1" xfId="0" applyFont="1" applyFill="1" applyBorder="1" applyAlignment="1">
      <alignment horizontal="center" vertical="center" wrapText="1"/>
    </xf>
    <xf numFmtId="0" fontId="11" fillId="6" borderId="24" xfId="0" applyFont="1" applyFill="1" applyBorder="1" applyAlignment="1">
      <alignment horizontal="center" vertical="center"/>
    </xf>
    <xf numFmtId="0" fontId="11" fillId="6" borderId="25" xfId="0" applyFont="1" applyFill="1" applyBorder="1" applyAlignment="1">
      <alignment horizontal="center" vertical="center"/>
    </xf>
    <xf numFmtId="0" fontId="14" fillId="7" borderId="21" xfId="0" applyFont="1" applyFill="1" applyBorder="1" applyAlignment="1">
      <alignment horizontal="center" vertical="center"/>
    </xf>
    <xf numFmtId="0" fontId="14" fillId="7" borderId="22" xfId="0" applyFont="1" applyFill="1" applyBorder="1" applyAlignment="1">
      <alignment horizontal="center" vertical="center"/>
    </xf>
    <xf numFmtId="0" fontId="14" fillId="7" borderId="23" xfId="0" applyFont="1" applyFill="1" applyBorder="1" applyAlignment="1">
      <alignment horizontal="center" vertical="center"/>
    </xf>
    <xf numFmtId="0" fontId="14" fillId="7" borderId="1" xfId="0" applyFont="1" applyFill="1" applyBorder="1" applyAlignment="1">
      <alignment horizontal="center" vertical="center"/>
    </xf>
    <xf numFmtId="0" fontId="14" fillId="8" borderId="1" xfId="0" applyFont="1" applyFill="1" applyBorder="1" applyAlignment="1">
      <alignment horizontal="center" vertical="center"/>
    </xf>
    <xf numFmtId="0" fontId="14" fillId="7" borderId="23"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7" borderId="34" xfId="0" applyFont="1" applyFill="1" applyBorder="1" applyAlignment="1">
      <alignment horizontal="center" vertical="center"/>
    </xf>
    <xf numFmtId="0" fontId="14" fillId="7" borderId="35" xfId="0" applyFont="1" applyFill="1" applyBorder="1" applyAlignment="1">
      <alignment horizontal="center" vertical="center"/>
    </xf>
    <xf numFmtId="0" fontId="0" fillId="4" borderId="0" xfId="0" applyFill="1" applyAlignment="1">
      <alignment horizontal="left" vertical="center"/>
    </xf>
    <xf numFmtId="0" fontId="0" fillId="6" borderId="0" xfId="0" applyFont="1" applyFill="1" applyAlignment="1">
      <alignment horizontal="left" vertical="center"/>
    </xf>
    <xf numFmtId="0" fontId="0" fillId="9" borderId="0" xfId="0" applyFill="1" applyAlignment="1">
      <alignment horizontal="left" vertical="center"/>
    </xf>
    <xf numFmtId="0" fontId="5" fillId="0" borderId="0" xfId="0" applyFont="1">
      <alignment vertical="center"/>
    </xf>
    <xf numFmtId="0" fontId="10" fillId="0" borderId="36" xfId="0" applyFont="1" applyBorder="1" applyAlignment="1">
      <alignment horizontal="center" vertical="center" wrapText="1"/>
    </xf>
    <xf numFmtId="0" fontId="11" fillId="0" borderId="37" xfId="0" applyFont="1" applyFill="1" applyBorder="1" applyAlignment="1">
      <alignment horizontal="center" vertical="center"/>
    </xf>
    <xf numFmtId="0" fontId="15" fillId="7" borderId="17" xfId="0" applyFont="1" applyFill="1" applyBorder="1" applyAlignment="1">
      <alignment horizontal="center" vertical="center"/>
    </xf>
    <xf numFmtId="0" fontId="0" fillId="0" borderId="38" xfId="0" applyBorder="1">
      <alignment vertical="center"/>
    </xf>
    <xf numFmtId="0" fontId="11" fillId="0" borderId="29" xfId="0" applyFont="1" applyFill="1" applyBorder="1" applyAlignment="1">
      <alignment horizontal="center" vertical="center"/>
    </xf>
    <xf numFmtId="0" fontId="15" fillId="7" borderId="38" xfId="0" applyFont="1" applyFill="1" applyBorder="1" applyAlignment="1">
      <alignment horizontal="center" vertical="center"/>
    </xf>
    <xf numFmtId="0" fontId="11" fillId="4" borderId="29" xfId="0" applyFont="1" applyFill="1" applyBorder="1" applyAlignment="1">
      <alignment horizontal="center" vertical="center" wrapText="1"/>
    </xf>
    <xf numFmtId="0" fontId="11" fillId="0" borderId="39" xfId="0" applyFont="1" applyBorder="1" applyAlignment="1">
      <alignment horizontal="center" vertical="center"/>
    </xf>
    <xf numFmtId="0" fontId="11" fillId="4" borderId="39" xfId="0" applyFont="1" applyFill="1" applyBorder="1" applyAlignment="1">
      <alignment horizontal="center" vertical="center"/>
    </xf>
    <xf numFmtId="0" fontId="15" fillId="7" borderId="40" xfId="0" applyFont="1" applyFill="1" applyBorder="1" applyAlignment="1">
      <alignment horizontal="center" vertical="center"/>
    </xf>
    <xf numFmtId="0" fontId="0" fillId="0" borderId="0" xfId="0" applyBorder="1">
      <alignment vertical="center"/>
    </xf>
    <xf numFmtId="0" fontId="11" fillId="4" borderId="33" xfId="0" applyFont="1" applyFill="1" applyBorder="1" applyAlignment="1">
      <alignment horizontal="center" vertical="center" wrapText="1"/>
    </xf>
    <xf numFmtId="0" fontId="11" fillId="6" borderId="41" xfId="0" applyFont="1" applyFill="1" applyBorder="1" applyAlignment="1">
      <alignment horizontal="center" vertical="center"/>
    </xf>
    <xf numFmtId="0" fontId="11" fillId="6" borderId="29" xfId="0" applyFont="1" applyFill="1" applyBorder="1" applyAlignment="1">
      <alignment horizontal="center" vertical="center"/>
    </xf>
    <xf numFmtId="0" fontId="11" fillId="6" borderId="29" xfId="0" applyFont="1" applyFill="1" applyBorder="1" applyAlignment="1">
      <alignment horizontal="center" vertical="center" wrapText="1"/>
    </xf>
    <xf numFmtId="0" fontId="11" fillId="6" borderId="39" xfId="0" applyFont="1" applyFill="1" applyBorder="1" applyAlignment="1">
      <alignment horizontal="center" vertical="center"/>
    </xf>
    <xf numFmtId="0" fontId="14" fillId="7" borderId="37" xfId="0" applyFont="1" applyFill="1" applyBorder="1" applyAlignment="1">
      <alignment horizontal="center" vertical="center"/>
    </xf>
    <xf numFmtId="0" fontId="14" fillId="7" borderId="29" xfId="0" applyFont="1" applyFill="1" applyBorder="1" applyAlignment="1">
      <alignment horizontal="center" vertical="center"/>
    </xf>
    <xf numFmtId="0" fontId="15" fillId="7" borderId="42" xfId="0" applyFont="1" applyFill="1" applyBorder="1" applyAlignment="1">
      <alignment horizontal="center" vertical="center"/>
    </xf>
    <xf numFmtId="0" fontId="0" fillId="0" borderId="0"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AA20"/>
  <sheetViews>
    <sheetView zoomScale="85" zoomScaleNormal="85" topLeftCell="A4" workbookViewId="0">
      <selection activeCell="B6" sqref="B6:C6"/>
    </sheetView>
  </sheetViews>
  <sheetFormatPr defaultColWidth="9" defaultRowHeight="13.5"/>
  <cols>
    <col min="2" max="2" width="15.925" customWidth="1"/>
    <col min="3" max="3" width="18.575" customWidth="1"/>
    <col min="4" max="4" width="12.35" customWidth="1"/>
    <col min="5" max="5" width="12.575" customWidth="1"/>
    <col min="6" max="6" width="12.7" customWidth="1"/>
    <col min="7" max="7" width="21.5" customWidth="1"/>
    <col min="8" max="8" width="15.3166666666667" customWidth="1"/>
    <col min="9" max="9" width="21.725" customWidth="1"/>
    <col min="10" max="10" width="56.025" customWidth="1"/>
  </cols>
  <sheetData>
    <row r="1" ht="40" customHeight="1" spans="2:10">
      <c r="B1" s="36" t="s">
        <v>0</v>
      </c>
      <c r="C1" s="37"/>
      <c r="D1" s="38"/>
      <c r="E1" s="39"/>
      <c r="F1" s="39"/>
      <c r="G1" s="39"/>
      <c r="H1" s="39"/>
      <c r="I1" s="39"/>
      <c r="J1" s="85"/>
    </row>
    <row r="2" ht="45" customHeight="1" spans="2:11">
      <c r="B2" s="40" t="s">
        <v>1</v>
      </c>
      <c r="C2" s="41" t="s">
        <v>2</v>
      </c>
      <c r="D2" s="41" t="s">
        <v>3</v>
      </c>
      <c r="E2" s="41"/>
      <c r="F2" s="41"/>
      <c r="G2" s="41"/>
      <c r="H2" s="41"/>
      <c r="I2" s="86" t="s">
        <v>4</v>
      </c>
      <c r="J2" s="87" t="s">
        <v>5</v>
      </c>
      <c r="K2" s="88"/>
    </row>
    <row r="3" ht="45" customHeight="1" spans="2:11">
      <c r="B3" s="42"/>
      <c r="C3" s="43"/>
      <c r="D3" s="44" t="s">
        <v>6</v>
      </c>
      <c r="E3" s="44" t="s">
        <v>7</v>
      </c>
      <c r="F3" s="44" t="s">
        <v>8</v>
      </c>
      <c r="G3" s="44" t="s">
        <v>9</v>
      </c>
      <c r="H3" s="44"/>
      <c r="I3" s="89"/>
      <c r="J3" s="90"/>
      <c r="K3" s="88"/>
    </row>
    <row r="4" ht="45" customHeight="1" spans="2:11">
      <c r="B4" s="45"/>
      <c r="C4" s="46"/>
      <c r="D4" s="47"/>
      <c r="E4" s="47"/>
      <c r="F4" s="47"/>
      <c r="G4" s="47"/>
      <c r="H4" s="47"/>
      <c r="I4" s="91"/>
      <c r="J4" s="90"/>
      <c r="K4" s="88"/>
    </row>
    <row r="5" ht="45" customHeight="1" spans="2:11">
      <c r="B5" s="48" t="s">
        <v>10</v>
      </c>
      <c r="C5" s="49"/>
      <c r="D5" s="49" t="s">
        <v>11</v>
      </c>
      <c r="E5" s="49"/>
      <c r="F5" s="49" t="s">
        <v>12</v>
      </c>
      <c r="G5" s="49"/>
      <c r="H5" s="50" t="s">
        <v>13</v>
      </c>
      <c r="I5" s="92"/>
      <c r="J5" s="90"/>
      <c r="K5" s="88"/>
    </row>
    <row r="6" ht="45" customHeight="1" spans="2:11">
      <c r="B6" s="51"/>
      <c r="C6" s="46"/>
      <c r="D6" s="47"/>
      <c r="E6" s="47"/>
      <c r="F6" s="47"/>
      <c r="G6" s="47"/>
      <c r="H6" s="46"/>
      <c r="I6" s="93"/>
      <c r="J6" s="90"/>
      <c r="K6" s="88"/>
    </row>
    <row r="7" ht="45" customHeight="1" spans="2:27">
      <c r="B7" s="52" t="s">
        <v>14</v>
      </c>
      <c r="C7" s="53"/>
      <c r="D7" s="54" t="s">
        <v>15</v>
      </c>
      <c r="E7" s="54" t="s">
        <v>16</v>
      </c>
      <c r="F7" s="54" t="s">
        <v>17</v>
      </c>
      <c r="G7" s="54" t="s">
        <v>18</v>
      </c>
      <c r="H7" s="55" t="s">
        <v>19</v>
      </c>
      <c r="I7" s="89" t="s">
        <v>20</v>
      </c>
      <c r="J7" s="94"/>
      <c r="K7" s="95"/>
      <c r="L7" s="95"/>
      <c r="M7" s="95"/>
      <c r="N7"/>
      <c r="O7" s="95"/>
      <c r="P7" s="95"/>
      <c r="Q7" s="95"/>
      <c r="R7" s="95"/>
      <c r="S7" s="95"/>
      <c r="T7" s="95"/>
      <c r="U7" s="95"/>
      <c r="V7" s="95"/>
      <c r="W7" s="95"/>
      <c r="X7" s="95"/>
      <c r="Y7" s="95"/>
      <c r="Z7" s="95"/>
      <c r="AA7" s="95"/>
    </row>
    <row r="8" ht="45" customHeight="1" spans="2:27">
      <c r="B8" s="45" t="s">
        <v>21</v>
      </c>
      <c r="C8" s="46"/>
      <c r="D8" s="56">
        <f>VLOOKUP(B8,数据!D12:G15,2,FALSE)</f>
        <v>36</v>
      </c>
      <c r="E8" s="56">
        <f>VLOOKUP(B8,数据!D12:G15,3,FALSE)</f>
        <v>32</v>
      </c>
      <c r="F8" s="56">
        <f>VLOOKUP(B8,数据!D12:G15,4,FALSE)</f>
        <v>41</v>
      </c>
      <c r="G8" s="57">
        <f>IFERROR(CEILING(D8*E8*F8/数据!I2,1),"等待尺寸输入")</f>
        <v>10</v>
      </c>
      <c r="H8" s="58"/>
      <c r="I8" s="96" t="s">
        <v>22</v>
      </c>
      <c r="J8" s="90"/>
      <c r="K8" s="88"/>
      <c r="L8" s="95"/>
      <c r="M8" s="95"/>
      <c r="N8" s="95"/>
      <c r="O8" s="95"/>
      <c r="P8" s="95"/>
      <c r="Q8" s="95"/>
      <c r="R8" s="95"/>
      <c r="S8" s="95"/>
      <c r="T8" s="95"/>
      <c r="U8" s="95"/>
      <c r="V8" s="95"/>
      <c r="W8" s="95"/>
      <c r="X8" s="95"/>
      <c r="Y8" s="95"/>
      <c r="Z8" s="95"/>
      <c r="AA8" s="95"/>
    </row>
    <row r="9" ht="45" customHeight="1" spans="2:27">
      <c r="B9" s="59" t="s">
        <v>23</v>
      </c>
      <c r="C9" s="60"/>
      <c r="D9" s="61"/>
      <c r="E9" s="62"/>
      <c r="F9" s="60"/>
      <c r="G9" s="63"/>
      <c r="H9" s="64" t="s">
        <v>24</v>
      </c>
      <c r="I9" s="97" t="s">
        <v>25</v>
      </c>
      <c r="J9" s="90"/>
      <c r="K9" s="88"/>
      <c r="L9" s="95"/>
      <c r="M9" s="95"/>
      <c r="N9" s="95"/>
      <c r="O9" s="95"/>
      <c r="P9" s="95"/>
      <c r="Q9" s="95"/>
      <c r="R9" s="95"/>
      <c r="S9" s="95"/>
      <c r="T9" s="95"/>
      <c r="U9" s="95"/>
      <c r="V9" s="95"/>
      <c r="W9" s="95"/>
      <c r="X9" s="95"/>
      <c r="Y9" s="95"/>
      <c r="Z9" s="95"/>
      <c r="AA9" s="95"/>
    </row>
    <row r="10" ht="45" customHeight="1" spans="2:27">
      <c r="B10" s="65" t="s">
        <v>26</v>
      </c>
      <c r="C10" s="66" t="s">
        <v>27</v>
      </c>
      <c r="D10" s="66" t="s">
        <v>28</v>
      </c>
      <c r="E10" s="66"/>
      <c r="F10" s="66"/>
      <c r="G10" s="66"/>
      <c r="H10" s="67" t="s">
        <v>29</v>
      </c>
      <c r="I10" s="98"/>
      <c r="J10" s="90"/>
      <c r="K10" s="88"/>
      <c r="L10" s="95"/>
      <c r="M10" s="95"/>
      <c r="N10" s="95"/>
      <c r="O10" s="95"/>
      <c r="P10" s="95"/>
      <c r="Q10" s="95"/>
      <c r="R10" s="95"/>
      <c r="S10" s="95"/>
      <c r="T10" s="95"/>
      <c r="U10" s="95"/>
      <c r="V10" s="95"/>
      <c r="W10" s="95"/>
      <c r="X10" s="95"/>
      <c r="Y10" s="95"/>
      <c r="Z10" s="95"/>
      <c r="AA10" s="95"/>
    </row>
    <row r="11" ht="45" customHeight="1" spans="2:27">
      <c r="B11" s="68"/>
      <c r="C11" s="67"/>
      <c r="D11" s="69"/>
      <c r="E11" s="69"/>
      <c r="F11" s="69"/>
      <c r="G11" s="69"/>
      <c r="H11" s="69"/>
      <c r="I11" s="99"/>
      <c r="J11" s="90"/>
      <c r="K11" s="88"/>
      <c r="L11" s="95"/>
      <c r="M11" s="95"/>
      <c r="N11" s="95"/>
      <c r="O11" s="95"/>
      <c r="P11" s="95"/>
      <c r="Q11" s="95"/>
      <c r="R11" s="95"/>
      <c r="S11" s="95"/>
      <c r="T11" s="95"/>
      <c r="U11" s="95"/>
      <c r="V11" s="95"/>
      <c r="W11" s="95"/>
      <c r="X11" s="95"/>
      <c r="Y11" s="95"/>
      <c r="Z11" s="95"/>
      <c r="AA11" s="95"/>
    </row>
    <row r="12" ht="45" customHeight="1" spans="2:27">
      <c r="B12" s="70" t="s">
        <v>30</v>
      </c>
      <c r="C12" s="71"/>
      <c r="D12" s="71"/>
      <c r="E12" s="71"/>
      <c r="F12" s="71"/>
      <c r="G12" s="71"/>
      <c r="H12" s="71"/>
      <c r="I12" s="100"/>
      <c r="J12" s="90"/>
      <c r="K12" s="88"/>
      <c r="L12" s="95"/>
      <c r="M12" s="95"/>
      <c r="N12" s="95"/>
      <c r="O12" s="95"/>
      <c r="P12" s="95"/>
      <c r="Q12" s="95"/>
      <c r="R12" s="95"/>
      <c r="S12" s="95"/>
      <c r="T12" s="95"/>
      <c r="U12" s="95"/>
      <c r="V12" s="95"/>
      <c r="W12" s="95"/>
      <c r="X12" s="95"/>
      <c r="Y12" s="95"/>
      <c r="Z12" s="95"/>
      <c r="AA12" s="95"/>
    </row>
    <row r="13" ht="45" customHeight="1" spans="2:11">
      <c r="B13" s="72" t="s">
        <v>31</v>
      </c>
      <c r="C13" s="73"/>
      <c r="D13" s="73" t="s">
        <v>32</v>
      </c>
      <c r="E13" s="73"/>
      <c r="F13" s="73" t="s">
        <v>33</v>
      </c>
      <c r="G13" s="73"/>
      <c r="H13" s="73"/>
      <c r="I13" s="101"/>
      <c r="J13" s="90"/>
      <c r="K13" s="88"/>
    </row>
    <row r="14" ht="45" customHeight="1" spans="2:11">
      <c r="B14" s="74" t="s">
        <v>34</v>
      </c>
      <c r="C14" s="75"/>
      <c r="D14" s="76"/>
      <c r="E14" s="76"/>
      <c r="F14" s="75"/>
      <c r="G14" s="75"/>
      <c r="H14" s="75"/>
      <c r="I14" s="102"/>
      <c r="J14" s="90"/>
      <c r="K14" s="88"/>
    </row>
    <row r="15" ht="45" customHeight="1" spans="2:11">
      <c r="B15" s="77" t="s">
        <v>35</v>
      </c>
      <c r="C15" s="78" t="s">
        <v>36</v>
      </c>
      <c r="D15" s="76"/>
      <c r="E15" s="76"/>
      <c r="F15" s="75"/>
      <c r="G15" s="75"/>
      <c r="H15" s="75"/>
      <c r="I15" s="102"/>
      <c r="J15" s="90"/>
      <c r="K15" s="88"/>
    </row>
    <row r="16" ht="45" customHeight="1" spans="2:11">
      <c r="B16" s="79" t="s">
        <v>37</v>
      </c>
      <c r="C16" s="80"/>
      <c r="D16" s="80"/>
      <c r="E16" s="80"/>
      <c r="F16" s="80"/>
      <c r="G16" s="80"/>
      <c r="H16" s="80"/>
      <c r="I16" s="80"/>
      <c r="J16" s="103"/>
      <c r="K16" s="88"/>
    </row>
    <row r="17" ht="40" customHeight="1" spans="2:11">
      <c r="B17" s="81" t="s">
        <v>38</v>
      </c>
      <c r="C17" s="81"/>
      <c r="D17" s="82" t="s">
        <v>39</v>
      </c>
      <c r="E17" s="82"/>
      <c r="F17" s="82"/>
      <c r="G17" s="83" t="s">
        <v>40</v>
      </c>
      <c r="H17" s="83"/>
      <c r="I17" s="95"/>
      <c r="J17" s="95"/>
      <c r="K17" s="95"/>
    </row>
    <row r="18" spans="10:11">
      <c r="J18" s="104"/>
      <c r="K18" s="104"/>
    </row>
    <row r="19" spans="10:11">
      <c r="J19" s="95"/>
      <c r="K19" s="95"/>
    </row>
    <row r="20" spans="8:8">
      <c r="H20" s="84"/>
    </row>
  </sheetData>
  <mergeCells count="39">
    <mergeCell ref="B1:J1"/>
    <mergeCell ref="D2:H2"/>
    <mergeCell ref="G3:H3"/>
    <mergeCell ref="G4:H4"/>
    <mergeCell ref="B5:C5"/>
    <mergeCell ref="D5:E5"/>
    <mergeCell ref="F5:G5"/>
    <mergeCell ref="H5:I5"/>
    <mergeCell ref="B6:C6"/>
    <mergeCell ref="D6:E6"/>
    <mergeCell ref="F6:G6"/>
    <mergeCell ref="H6:I6"/>
    <mergeCell ref="B7:C7"/>
    <mergeCell ref="B8:C8"/>
    <mergeCell ref="B9:G9"/>
    <mergeCell ref="D10:G10"/>
    <mergeCell ref="H10:I10"/>
    <mergeCell ref="D11:G11"/>
    <mergeCell ref="H11:I11"/>
    <mergeCell ref="B12:I12"/>
    <mergeCell ref="B13:C13"/>
    <mergeCell ref="D13:E13"/>
    <mergeCell ref="F13:G13"/>
    <mergeCell ref="H13:I13"/>
    <mergeCell ref="B14:C14"/>
    <mergeCell ref="F14:G14"/>
    <mergeCell ref="H14:I14"/>
    <mergeCell ref="F15:G15"/>
    <mergeCell ref="H15:I15"/>
    <mergeCell ref="B16:I16"/>
    <mergeCell ref="B17:C17"/>
    <mergeCell ref="D17:F17"/>
    <mergeCell ref="G17:H17"/>
    <mergeCell ref="J18:K18"/>
    <mergeCell ref="B2:B3"/>
    <mergeCell ref="C2:C3"/>
    <mergeCell ref="I2:I3"/>
    <mergeCell ref="J2:J16"/>
    <mergeCell ref="D14:E15"/>
  </mergeCells>
  <dataValidations count="7">
    <dataValidation type="list" allowBlank="1" showInputMessage="1" showErrorMessage="1" sqref="D6:E6">
      <formula1>数据!$E$1:$E$3</formula1>
    </dataValidation>
    <dataValidation type="list" allowBlank="1" showInputMessage="1" showErrorMessage="1" sqref="F6:G6">
      <formula1>数据!$F$1:$F$3</formula1>
    </dataValidation>
    <dataValidation type="list" allowBlank="1" showInputMessage="1" showErrorMessage="1" sqref="B8:C8">
      <formula1>数据!$D$12:$D$15</formula1>
    </dataValidation>
    <dataValidation type="list" allowBlank="1" showInputMessage="1" showErrorMessage="1" sqref="I8">
      <formula1>数据!$H$1:$H$6</formula1>
    </dataValidation>
    <dataValidation type="list" allowBlank="1" showInputMessage="1" showErrorMessage="1" sqref="I9">
      <formula1>数据!$G$1:$G$3</formula1>
    </dataValidation>
    <dataValidation type="list" allowBlank="1" showInputMessage="1" showErrorMessage="1" sqref="B14:C14">
      <formula1>数据!$D$1:$D$5</formula1>
    </dataValidation>
    <dataValidation type="list" allowBlank="1" showInputMessage="1" showErrorMessage="1" sqref="C15">
      <formula1>数据!$G$5:$G$7</formula1>
    </dataValidation>
  </dataValidations>
  <pageMargins left="0.195833333333333" right="0.195833333333333" top="0.195833333333333" bottom="0.195833333333333" header="0.5" footer="0.5"/>
  <pageSetup paperSize="9" scale="7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8"/>
  <sheetViews>
    <sheetView tabSelected="1" zoomScale="160" zoomScaleNormal="160" topLeftCell="B1" workbookViewId="0">
      <selection activeCell="H5" sqref="H5"/>
    </sheetView>
  </sheetViews>
  <sheetFormatPr defaultColWidth="9" defaultRowHeight="13.5"/>
  <cols>
    <col min="1" max="1" width="11.525" style="1" customWidth="1"/>
    <col min="2" max="2" width="17.7" style="1" customWidth="1"/>
    <col min="3" max="3" width="17.25" style="1" customWidth="1"/>
    <col min="4" max="5" width="11.2" style="7" customWidth="1"/>
    <col min="6" max="6" width="11.3166666666667" style="1" customWidth="1"/>
    <col min="7" max="7" width="14.675" style="1" customWidth="1"/>
    <col min="8" max="8" width="17.3666666666667" style="1" customWidth="1"/>
    <col min="9" max="9" width="11.2083333333333" style="1" customWidth="1"/>
    <col min="10" max="10" width="26.225" style="1" customWidth="1"/>
    <col min="11" max="11" width="9" style="1"/>
    <col min="12" max="12" width="16.025" style="1" customWidth="1"/>
    <col min="13" max="13" width="18.9333333333333" style="1" customWidth="1"/>
    <col min="14" max="16384" width="9" style="1"/>
  </cols>
  <sheetData>
    <row r="1" ht="32" customHeight="1" spans="1:13">
      <c r="A1" s="8" t="s">
        <v>41</v>
      </c>
      <c r="B1" s="9"/>
      <c r="C1" s="9"/>
      <c r="D1" s="9"/>
      <c r="E1" s="9"/>
      <c r="F1" s="9"/>
      <c r="G1" s="9"/>
      <c r="H1" s="9"/>
      <c r="I1" s="9"/>
      <c r="J1" s="26"/>
      <c r="L1" s="27" t="s">
        <v>42</v>
      </c>
      <c r="M1" s="28"/>
    </row>
    <row r="2" s="1" customFormat="1" ht="23" customHeight="1" spans="1:12">
      <c r="A2" s="10" t="s">
        <v>43</v>
      </c>
      <c r="B2" s="11"/>
      <c r="C2" s="11"/>
      <c r="D2" s="11"/>
      <c r="E2" s="11"/>
      <c r="F2" s="11"/>
      <c r="G2" s="11"/>
      <c r="H2" s="11"/>
      <c r="I2" s="11"/>
      <c r="J2" s="29"/>
      <c r="L2" s="30" t="s">
        <v>44</v>
      </c>
    </row>
    <row r="3" s="1" customFormat="1" ht="14.25" spans="1:12">
      <c r="A3" s="12" t="s">
        <v>45</v>
      </c>
      <c r="B3" s="13" t="s">
        <v>46</v>
      </c>
      <c r="C3" s="13" t="s">
        <v>47</v>
      </c>
      <c r="D3" s="14" t="s">
        <v>48</v>
      </c>
      <c r="E3" s="14" t="s">
        <v>49</v>
      </c>
      <c r="F3" s="13" t="s">
        <v>50</v>
      </c>
      <c r="G3" s="13" t="s">
        <v>51</v>
      </c>
      <c r="H3" s="13" t="s">
        <v>52</v>
      </c>
      <c r="I3" s="13" t="s">
        <v>53</v>
      </c>
      <c r="J3" s="31" t="s">
        <v>54</v>
      </c>
      <c r="L3" s="32">
        <f>SUM(H$5:H$1048575)</f>
        <v>0</v>
      </c>
    </row>
    <row r="4" spans="1:13">
      <c r="A4" s="15" t="s">
        <v>55</v>
      </c>
      <c r="B4" s="16" t="s">
        <v>56</v>
      </c>
      <c r="C4" s="17" t="s">
        <v>57</v>
      </c>
      <c r="D4" s="18">
        <v>3</v>
      </c>
      <c r="E4" s="18">
        <v>300</v>
      </c>
      <c r="F4" s="16" t="s">
        <v>58</v>
      </c>
      <c r="G4" s="16" t="s">
        <v>59</v>
      </c>
      <c r="H4" s="16">
        <f>E4*D4</f>
        <v>900</v>
      </c>
      <c r="I4" s="16" t="s">
        <v>60</v>
      </c>
      <c r="J4" s="33"/>
      <c r="L4" s="34" t="s">
        <v>61</v>
      </c>
      <c r="M4" s="6"/>
    </row>
    <row r="5" s="6" customFormat="1" ht="14.25" spans="1:12">
      <c r="A5" s="12">
        <v>1</v>
      </c>
      <c r="B5" s="19"/>
      <c r="C5" s="13"/>
      <c r="D5" s="14"/>
      <c r="E5" s="19"/>
      <c r="F5" s="19" t="s">
        <v>58</v>
      </c>
      <c r="G5" s="19"/>
      <c r="H5" s="19">
        <f t="shared" ref="H5:H13" si="0">E5*D5</f>
        <v>0</v>
      </c>
      <c r="I5" s="19"/>
      <c r="J5" s="31"/>
      <c r="L5" s="32">
        <f>SUM(D:D)</f>
        <v>3</v>
      </c>
    </row>
    <row r="6" s="6" customFormat="1" spans="1:10">
      <c r="A6" s="12">
        <v>2</v>
      </c>
      <c r="B6" s="19"/>
      <c r="C6" s="19"/>
      <c r="D6" s="14"/>
      <c r="E6" s="19"/>
      <c r="F6" s="19" t="s">
        <v>58</v>
      </c>
      <c r="G6" s="19"/>
      <c r="H6" s="19">
        <f t="shared" si="0"/>
        <v>0</v>
      </c>
      <c r="I6" s="19"/>
      <c r="J6" s="31"/>
    </row>
    <row r="7" s="6" customFormat="1" spans="1:13">
      <c r="A7" s="12">
        <v>3</v>
      </c>
      <c r="B7" s="19"/>
      <c r="C7" s="13"/>
      <c r="D7" s="14"/>
      <c r="E7" s="19"/>
      <c r="F7" s="19" t="s">
        <v>58</v>
      </c>
      <c r="G7" s="19"/>
      <c r="H7" s="19">
        <f t="shared" si="0"/>
        <v>0</v>
      </c>
      <c r="I7" s="19"/>
      <c r="J7" s="31"/>
      <c r="L7" s="1"/>
      <c r="M7" s="1"/>
    </row>
    <row r="8" spans="1:10">
      <c r="A8" s="12">
        <v>4</v>
      </c>
      <c r="B8" s="19"/>
      <c r="C8" s="13"/>
      <c r="D8" s="14"/>
      <c r="E8" s="19"/>
      <c r="F8" s="19" t="s">
        <v>58</v>
      </c>
      <c r="G8" s="19"/>
      <c r="H8" s="19">
        <f t="shared" si="0"/>
        <v>0</v>
      </c>
      <c r="I8" s="19"/>
      <c r="J8" s="31"/>
    </row>
    <row r="9" spans="1:10">
      <c r="A9" s="12">
        <v>5</v>
      </c>
      <c r="B9" s="19"/>
      <c r="C9" s="13"/>
      <c r="D9" s="14"/>
      <c r="E9" s="19"/>
      <c r="F9" s="19" t="s">
        <v>58</v>
      </c>
      <c r="G9" s="19"/>
      <c r="H9" s="19">
        <f t="shared" si="0"/>
        <v>0</v>
      </c>
      <c r="I9" s="19"/>
      <c r="J9" s="31"/>
    </row>
    <row r="10" spans="1:10">
      <c r="A10" s="12">
        <v>6</v>
      </c>
      <c r="B10" s="19"/>
      <c r="C10" s="19"/>
      <c r="D10" s="14"/>
      <c r="E10" s="19"/>
      <c r="F10" s="19" t="s">
        <v>58</v>
      </c>
      <c r="G10" s="19"/>
      <c r="H10" s="19">
        <f t="shared" si="0"/>
        <v>0</v>
      </c>
      <c r="I10" s="19"/>
      <c r="J10" s="31"/>
    </row>
    <row r="11" spans="1:10">
      <c r="A11" s="12">
        <v>8</v>
      </c>
      <c r="B11" s="19"/>
      <c r="C11" s="13"/>
      <c r="D11" s="14"/>
      <c r="E11" s="19"/>
      <c r="F11" s="19" t="s">
        <v>58</v>
      </c>
      <c r="G11" s="19"/>
      <c r="H11" s="19">
        <f t="shared" si="0"/>
        <v>0</v>
      </c>
      <c r="I11" s="19"/>
      <c r="J11" s="31"/>
    </row>
    <row r="12" spans="1:10">
      <c r="A12" s="12">
        <v>9</v>
      </c>
      <c r="B12" s="19"/>
      <c r="C12" s="13"/>
      <c r="D12" s="14"/>
      <c r="E12" s="19"/>
      <c r="F12" s="19" t="s">
        <v>58</v>
      </c>
      <c r="G12" s="19"/>
      <c r="H12" s="19">
        <f t="shared" si="0"/>
        <v>0</v>
      </c>
      <c r="I12" s="19"/>
      <c r="J12" s="31"/>
    </row>
    <row r="13" spans="1:10">
      <c r="A13" s="12">
        <v>10</v>
      </c>
      <c r="B13" s="19"/>
      <c r="C13" s="13"/>
      <c r="D13" s="14"/>
      <c r="E13" s="19"/>
      <c r="F13" s="19" t="s">
        <v>58</v>
      </c>
      <c r="G13" s="19"/>
      <c r="H13" s="19">
        <f t="shared" si="0"/>
        <v>0</v>
      </c>
      <c r="I13" s="19"/>
      <c r="J13" s="31"/>
    </row>
    <row r="14" spans="1:10">
      <c r="A14" s="12">
        <v>11</v>
      </c>
      <c r="B14" s="19"/>
      <c r="C14" s="13"/>
      <c r="D14" s="14"/>
      <c r="E14" s="14"/>
      <c r="F14" s="19" t="s">
        <v>58</v>
      </c>
      <c r="G14" s="19"/>
      <c r="H14" s="19">
        <f t="shared" ref="H13:H29" si="1">E14*D14</f>
        <v>0</v>
      </c>
      <c r="I14" s="13"/>
      <c r="J14" s="31"/>
    </row>
    <row r="15" spans="1:10">
      <c r="A15" s="12">
        <v>12</v>
      </c>
      <c r="B15" s="13"/>
      <c r="C15" s="13"/>
      <c r="D15" s="14"/>
      <c r="E15" s="14"/>
      <c r="F15" s="19" t="s">
        <v>58</v>
      </c>
      <c r="G15" s="19"/>
      <c r="H15" s="19">
        <f t="shared" si="1"/>
        <v>0</v>
      </c>
      <c r="I15" s="13"/>
      <c r="J15" s="31"/>
    </row>
    <row r="16" spans="1:10">
      <c r="A16" s="12">
        <v>13</v>
      </c>
      <c r="B16" s="13"/>
      <c r="C16" s="13"/>
      <c r="D16" s="14"/>
      <c r="E16" s="14"/>
      <c r="F16" s="19" t="s">
        <v>58</v>
      </c>
      <c r="G16" s="19"/>
      <c r="H16" s="19">
        <f t="shared" si="1"/>
        <v>0</v>
      </c>
      <c r="I16" s="13"/>
      <c r="J16" s="31"/>
    </row>
    <row r="17" spans="1:10">
      <c r="A17" s="12">
        <v>14</v>
      </c>
      <c r="B17" s="13"/>
      <c r="C17" s="13"/>
      <c r="D17" s="14"/>
      <c r="E17" s="14"/>
      <c r="F17" s="19" t="s">
        <v>58</v>
      </c>
      <c r="G17" s="19"/>
      <c r="H17" s="19">
        <f t="shared" si="1"/>
        <v>0</v>
      </c>
      <c r="I17" s="13"/>
      <c r="J17" s="31"/>
    </row>
    <row r="18" spans="1:10">
      <c r="A18" s="12">
        <v>15</v>
      </c>
      <c r="B18" s="13"/>
      <c r="C18" s="13"/>
      <c r="D18" s="14"/>
      <c r="E18" s="14"/>
      <c r="F18" s="19" t="s">
        <v>58</v>
      </c>
      <c r="G18" s="19"/>
      <c r="H18" s="19">
        <f t="shared" si="1"/>
        <v>0</v>
      </c>
      <c r="I18" s="13"/>
      <c r="J18" s="31"/>
    </row>
    <row r="19" spans="1:10">
      <c r="A19" s="12">
        <v>16</v>
      </c>
      <c r="B19" s="13"/>
      <c r="C19" s="13"/>
      <c r="D19" s="14"/>
      <c r="E19" s="14"/>
      <c r="F19" s="19" t="s">
        <v>58</v>
      </c>
      <c r="G19" s="19"/>
      <c r="H19" s="19">
        <f t="shared" si="1"/>
        <v>0</v>
      </c>
      <c r="I19" s="13"/>
      <c r="J19" s="31"/>
    </row>
    <row r="20" spans="1:10">
      <c r="A20" s="12">
        <v>17</v>
      </c>
      <c r="B20" s="13"/>
      <c r="C20" s="13"/>
      <c r="D20" s="14"/>
      <c r="E20" s="14"/>
      <c r="F20" s="19" t="s">
        <v>58</v>
      </c>
      <c r="G20" s="19"/>
      <c r="H20" s="19">
        <f t="shared" si="1"/>
        <v>0</v>
      </c>
      <c r="I20" s="13"/>
      <c r="J20" s="31"/>
    </row>
    <row r="21" spans="1:10">
      <c r="A21" s="12">
        <v>18</v>
      </c>
      <c r="B21" s="13"/>
      <c r="C21" s="13"/>
      <c r="D21" s="14"/>
      <c r="E21" s="14"/>
      <c r="F21" s="19" t="s">
        <v>58</v>
      </c>
      <c r="G21" s="19"/>
      <c r="H21" s="19">
        <f t="shared" si="1"/>
        <v>0</v>
      </c>
      <c r="I21" s="13"/>
      <c r="J21" s="31"/>
    </row>
    <row r="22" spans="1:10">
      <c r="A22" s="12">
        <v>19</v>
      </c>
      <c r="B22" s="13"/>
      <c r="C22" s="13"/>
      <c r="D22" s="14"/>
      <c r="E22" s="14"/>
      <c r="F22" s="19" t="s">
        <v>58</v>
      </c>
      <c r="G22" s="19"/>
      <c r="H22" s="19">
        <f t="shared" si="1"/>
        <v>0</v>
      </c>
      <c r="I22" s="13"/>
      <c r="J22" s="31"/>
    </row>
    <row r="23" spans="1:10">
      <c r="A23" s="12">
        <v>20</v>
      </c>
      <c r="B23" s="13"/>
      <c r="C23" s="13"/>
      <c r="D23" s="14"/>
      <c r="E23" s="14"/>
      <c r="F23" s="19" t="s">
        <v>58</v>
      </c>
      <c r="G23" s="19"/>
      <c r="H23" s="19">
        <f t="shared" si="1"/>
        <v>0</v>
      </c>
      <c r="I23" s="13"/>
      <c r="J23" s="31"/>
    </row>
    <row r="24" spans="1:10">
      <c r="A24" s="12">
        <v>21</v>
      </c>
      <c r="B24" s="13"/>
      <c r="C24" s="13"/>
      <c r="D24" s="14"/>
      <c r="E24" s="14"/>
      <c r="F24" s="19" t="s">
        <v>58</v>
      </c>
      <c r="G24" s="19"/>
      <c r="H24" s="19">
        <f t="shared" si="1"/>
        <v>0</v>
      </c>
      <c r="I24" s="13"/>
      <c r="J24" s="31"/>
    </row>
    <row r="25" spans="1:10">
      <c r="A25" s="12">
        <v>22</v>
      </c>
      <c r="B25" s="13"/>
      <c r="C25" s="13"/>
      <c r="D25" s="14"/>
      <c r="E25" s="14"/>
      <c r="F25" s="19" t="s">
        <v>58</v>
      </c>
      <c r="G25" s="19"/>
      <c r="H25" s="19">
        <f t="shared" si="1"/>
        <v>0</v>
      </c>
      <c r="I25" s="13"/>
      <c r="J25" s="31"/>
    </row>
    <row r="26" spans="1:10">
      <c r="A26" s="12">
        <v>23</v>
      </c>
      <c r="B26" s="13"/>
      <c r="C26" s="13"/>
      <c r="D26" s="14"/>
      <c r="E26" s="14"/>
      <c r="F26" s="19" t="s">
        <v>58</v>
      </c>
      <c r="G26" s="19"/>
      <c r="H26" s="19">
        <f t="shared" si="1"/>
        <v>0</v>
      </c>
      <c r="I26" s="13"/>
      <c r="J26" s="31"/>
    </row>
    <row r="27" spans="1:10">
      <c r="A27" s="12">
        <v>24</v>
      </c>
      <c r="B27" s="13"/>
      <c r="C27" s="13"/>
      <c r="D27" s="14"/>
      <c r="E27" s="14"/>
      <c r="F27" s="19" t="s">
        <v>58</v>
      </c>
      <c r="G27" s="19"/>
      <c r="H27" s="19">
        <f t="shared" si="1"/>
        <v>0</v>
      </c>
      <c r="I27" s="13"/>
      <c r="J27" s="31"/>
    </row>
    <row r="28" spans="1:10">
      <c r="A28" s="12">
        <v>25</v>
      </c>
      <c r="B28" s="13"/>
      <c r="C28" s="13"/>
      <c r="D28" s="14"/>
      <c r="E28" s="14"/>
      <c r="F28" s="19" t="s">
        <v>58</v>
      </c>
      <c r="G28" s="19"/>
      <c r="H28" s="19">
        <f t="shared" si="1"/>
        <v>0</v>
      </c>
      <c r="I28" s="13"/>
      <c r="J28" s="31"/>
    </row>
    <row r="29" spans="1:10">
      <c r="A29" s="12">
        <v>26</v>
      </c>
      <c r="B29" s="20"/>
      <c r="C29" s="20"/>
      <c r="D29" s="21"/>
      <c r="E29" s="21"/>
      <c r="F29" s="19" t="s">
        <v>58</v>
      </c>
      <c r="G29" s="20"/>
      <c r="H29" s="19">
        <f t="shared" si="1"/>
        <v>0</v>
      </c>
      <c r="I29" s="20"/>
      <c r="J29" s="31"/>
    </row>
    <row r="30" spans="1:10">
      <c r="A30" s="12">
        <v>27</v>
      </c>
      <c r="B30" s="20"/>
      <c r="C30" s="20"/>
      <c r="D30" s="21"/>
      <c r="E30" s="21"/>
      <c r="F30" s="19" t="s">
        <v>58</v>
      </c>
      <c r="G30" s="20"/>
      <c r="H30" s="19">
        <f t="shared" ref="H30:H48" si="2">E30*D30</f>
        <v>0</v>
      </c>
      <c r="I30" s="20"/>
      <c r="J30" s="31"/>
    </row>
    <row r="31" spans="1:10">
      <c r="A31" s="12">
        <v>28</v>
      </c>
      <c r="B31" s="20"/>
      <c r="C31" s="20"/>
      <c r="D31" s="21"/>
      <c r="E31" s="21"/>
      <c r="F31" s="19" t="s">
        <v>58</v>
      </c>
      <c r="G31" s="20"/>
      <c r="H31" s="19">
        <f t="shared" si="2"/>
        <v>0</v>
      </c>
      <c r="I31" s="20"/>
      <c r="J31" s="31"/>
    </row>
    <row r="32" spans="1:10">
      <c r="A32" s="12">
        <v>29</v>
      </c>
      <c r="B32" s="20"/>
      <c r="C32" s="20"/>
      <c r="D32" s="21"/>
      <c r="E32" s="21"/>
      <c r="F32" s="19" t="s">
        <v>58</v>
      </c>
      <c r="G32" s="20"/>
      <c r="H32" s="19">
        <f t="shared" si="2"/>
        <v>0</v>
      </c>
      <c r="I32" s="20"/>
      <c r="J32" s="31"/>
    </row>
    <row r="33" spans="1:10">
      <c r="A33" s="12">
        <v>30</v>
      </c>
      <c r="B33" s="20"/>
      <c r="C33" s="20"/>
      <c r="D33" s="21"/>
      <c r="E33" s="21"/>
      <c r="F33" s="19" t="s">
        <v>58</v>
      </c>
      <c r="G33" s="20"/>
      <c r="H33" s="19">
        <f t="shared" si="2"/>
        <v>0</v>
      </c>
      <c r="I33" s="20"/>
      <c r="J33" s="31"/>
    </row>
    <row r="34" spans="1:10">
      <c r="A34" s="12">
        <v>31</v>
      </c>
      <c r="B34" s="20"/>
      <c r="C34" s="20"/>
      <c r="D34" s="21"/>
      <c r="E34" s="21"/>
      <c r="F34" s="19" t="s">
        <v>58</v>
      </c>
      <c r="G34" s="20"/>
      <c r="H34" s="19">
        <f t="shared" si="2"/>
        <v>0</v>
      </c>
      <c r="I34" s="20"/>
      <c r="J34" s="31"/>
    </row>
    <row r="35" spans="1:10">
      <c r="A35" s="12">
        <v>32</v>
      </c>
      <c r="B35" s="20"/>
      <c r="C35" s="20"/>
      <c r="D35" s="21"/>
      <c r="E35" s="21"/>
      <c r="F35" s="19" t="s">
        <v>58</v>
      </c>
      <c r="G35" s="20"/>
      <c r="H35" s="19">
        <f t="shared" si="2"/>
        <v>0</v>
      </c>
      <c r="I35" s="20"/>
      <c r="J35" s="31"/>
    </row>
    <row r="36" spans="1:10">
      <c r="A36" s="12">
        <v>33</v>
      </c>
      <c r="B36" s="20"/>
      <c r="C36" s="20"/>
      <c r="D36" s="21"/>
      <c r="E36" s="21"/>
      <c r="F36" s="19" t="s">
        <v>58</v>
      </c>
      <c r="G36" s="20"/>
      <c r="H36" s="19">
        <f t="shared" si="2"/>
        <v>0</v>
      </c>
      <c r="I36" s="20"/>
      <c r="J36" s="31"/>
    </row>
    <row r="37" spans="1:10">
      <c r="A37" s="12">
        <v>34</v>
      </c>
      <c r="B37" s="20"/>
      <c r="C37" s="20"/>
      <c r="D37" s="21"/>
      <c r="E37" s="21"/>
      <c r="F37" s="19" t="s">
        <v>58</v>
      </c>
      <c r="G37" s="20"/>
      <c r="H37" s="19">
        <f t="shared" si="2"/>
        <v>0</v>
      </c>
      <c r="I37" s="20"/>
      <c r="J37" s="31"/>
    </row>
    <row r="38" spans="1:10">
      <c r="A38" s="12">
        <v>35</v>
      </c>
      <c r="B38" s="20"/>
      <c r="C38" s="20"/>
      <c r="D38" s="21"/>
      <c r="E38" s="21"/>
      <c r="F38" s="19" t="s">
        <v>58</v>
      </c>
      <c r="G38" s="20"/>
      <c r="H38" s="19">
        <f t="shared" si="2"/>
        <v>0</v>
      </c>
      <c r="I38" s="20"/>
      <c r="J38" s="31"/>
    </row>
    <row r="39" spans="1:10">
      <c r="A39" s="12">
        <v>36</v>
      </c>
      <c r="B39" s="20"/>
      <c r="C39" s="20"/>
      <c r="D39" s="21"/>
      <c r="E39" s="21"/>
      <c r="F39" s="19" t="s">
        <v>58</v>
      </c>
      <c r="G39" s="20"/>
      <c r="H39" s="19">
        <f t="shared" si="2"/>
        <v>0</v>
      </c>
      <c r="I39" s="20"/>
      <c r="J39" s="31"/>
    </row>
    <row r="40" spans="1:10">
      <c r="A40" s="12">
        <v>37</v>
      </c>
      <c r="B40" s="20"/>
      <c r="C40" s="20"/>
      <c r="D40" s="21"/>
      <c r="E40" s="21"/>
      <c r="F40" s="19" t="s">
        <v>58</v>
      </c>
      <c r="G40" s="20"/>
      <c r="H40" s="19">
        <f t="shared" si="2"/>
        <v>0</v>
      </c>
      <c r="I40" s="20"/>
      <c r="J40" s="31"/>
    </row>
    <row r="41" spans="1:10">
      <c r="A41" s="12">
        <v>38</v>
      </c>
      <c r="B41" s="20"/>
      <c r="C41" s="20"/>
      <c r="D41" s="21"/>
      <c r="E41" s="21"/>
      <c r="F41" s="19" t="s">
        <v>58</v>
      </c>
      <c r="G41" s="20"/>
      <c r="H41" s="19">
        <f t="shared" si="2"/>
        <v>0</v>
      </c>
      <c r="I41" s="20"/>
      <c r="J41" s="31"/>
    </row>
    <row r="42" spans="1:10">
      <c r="A42" s="12">
        <v>39</v>
      </c>
      <c r="B42" s="20"/>
      <c r="C42" s="20"/>
      <c r="D42" s="21"/>
      <c r="E42" s="21"/>
      <c r="F42" s="19" t="s">
        <v>58</v>
      </c>
      <c r="G42" s="20"/>
      <c r="H42" s="19">
        <f t="shared" si="2"/>
        <v>0</v>
      </c>
      <c r="I42" s="20"/>
      <c r="J42" s="31"/>
    </row>
    <row r="43" spans="1:10">
      <c r="A43" s="12">
        <v>40</v>
      </c>
      <c r="B43" s="20"/>
      <c r="C43" s="20"/>
      <c r="D43" s="21"/>
      <c r="E43" s="21"/>
      <c r="F43" s="19" t="s">
        <v>58</v>
      </c>
      <c r="G43" s="20"/>
      <c r="H43" s="19">
        <f t="shared" si="2"/>
        <v>0</v>
      </c>
      <c r="I43" s="20"/>
      <c r="J43" s="31"/>
    </row>
    <row r="44" spans="1:10">
      <c r="A44" s="12">
        <v>41</v>
      </c>
      <c r="B44" s="20"/>
      <c r="C44" s="20"/>
      <c r="D44" s="21"/>
      <c r="E44" s="21"/>
      <c r="F44" s="19" t="s">
        <v>58</v>
      </c>
      <c r="G44" s="20"/>
      <c r="H44" s="19">
        <f t="shared" si="2"/>
        <v>0</v>
      </c>
      <c r="I44" s="20"/>
      <c r="J44" s="31"/>
    </row>
    <row r="45" spans="1:10">
      <c r="A45" s="12">
        <v>42</v>
      </c>
      <c r="B45" s="20"/>
      <c r="C45" s="20"/>
      <c r="D45" s="21"/>
      <c r="E45" s="21"/>
      <c r="F45" s="19" t="s">
        <v>58</v>
      </c>
      <c r="G45" s="20"/>
      <c r="H45" s="19">
        <f t="shared" si="2"/>
        <v>0</v>
      </c>
      <c r="I45" s="20"/>
      <c r="J45" s="31"/>
    </row>
    <row r="46" spans="1:10">
      <c r="A46" s="12">
        <v>43</v>
      </c>
      <c r="B46" s="20"/>
      <c r="C46" s="20"/>
      <c r="D46" s="21"/>
      <c r="E46" s="21"/>
      <c r="F46" s="19" t="s">
        <v>58</v>
      </c>
      <c r="G46" s="20"/>
      <c r="H46" s="19">
        <f t="shared" si="2"/>
        <v>0</v>
      </c>
      <c r="I46" s="20"/>
      <c r="J46" s="31"/>
    </row>
    <row r="47" spans="1:10">
      <c r="A47" s="12">
        <v>44</v>
      </c>
      <c r="B47" s="20"/>
      <c r="C47" s="20"/>
      <c r="D47" s="21"/>
      <c r="E47" s="21"/>
      <c r="F47" s="19" t="s">
        <v>58</v>
      </c>
      <c r="G47" s="20"/>
      <c r="H47" s="19">
        <f t="shared" si="2"/>
        <v>0</v>
      </c>
      <c r="I47" s="20"/>
      <c r="J47" s="31"/>
    </row>
    <row r="48" ht="14.25" spans="1:10">
      <c r="A48" s="22">
        <v>45</v>
      </c>
      <c r="B48" s="23"/>
      <c r="C48" s="23"/>
      <c r="D48" s="24"/>
      <c r="E48" s="24"/>
      <c r="F48" s="25" t="s">
        <v>58</v>
      </c>
      <c r="G48" s="23"/>
      <c r="H48" s="25">
        <f t="shared" si="2"/>
        <v>0</v>
      </c>
      <c r="I48" s="23"/>
      <c r="J48" s="35"/>
    </row>
  </sheetData>
  <mergeCells count="2">
    <mergeCell ref="A1:J1"/>
    <mergeCell ref="A2:J2"/>
  </mergeCells>
  <dataValidations count="3">
    <dataValidation type="list" allowBlank="1" showInputMessage="1" showErrorMessage="1" sqref="F4 F14:F48">
      <formula1>数据!$A$2:$A$38</formula1>
    </dataValidation>
    <dataValidation type="list" allowBlank="1" showInputMessage="1" showErrorMessage="1" sqref="U85">
      <formula1>"件,套"</formula1>
    </dataValidation>
    <dataValidation type="list" allowBlank="1" showInputMessage="1" showErrorMessage="1" sqref="G4:G28">
      <formula1>数据!$B$2:$B$11</formula1>
    </dataValidation>
  </dataValidations>
  <pageMargins left="0.25" right="0.25" top="0.75" bottom="0.75" header="0.298611111111111" footer="0.298611111111111"/>
  <pageSetup paperSize="9" scale="92" fitToWidth="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zoomScale="130" zoomScaleNormal="130" workbookViewId="0">
      <selection activeCell="G19" sqref="G19"/>
    </sheetView>
  </sheetViews>
  <sheetFormatPr defaultColWidth="9" defaultRowHeight="13.5"/>
  <cols>
    <col min="1" max="1" width="10.85" style="1" customWidth="1"/>
    <col min="2" max="2" width="23.4166666666667" style="1" customWidth="1"/>
    <col min="3" max="3" width="9" style="1"/>
    <col min="4" max="4" width="26.2" style="1" customWidth="1"/>
    <col min="5" max="5" width="22.2583333333333" style="1" customWidth="1"/>
    <col min="6" max="6" width="21.3833333333333" style="1" customWidth="1"/>
    <col min="7" max="7" width="28.8333333333333" style="1" customWidth="1"/>
    <col min="8" max="8" width="41.0416666666667" style="1" customWidth="1"/>
    <col min="9" max="9" width="10.2333333333333" style="1" customWidth="1"/>
    <col min="10" max="10" width="21.2" style="1" customWidth="1"/>
    <col min="11" max="13" width="7.64166666666667" style="1" customWidth="1"/>
    <col min="14" max="16384" width="9" style="1"/>
  </cols>
  <sheetData>
    <row r="1" spans="1:9">
      <c r="A1" s="1" t="s">
        <v>50</v>
      </c>
      <c r="B1" s="1" t="s">
        <v>62</v>
      </c>
      <c r="C1" s="1" t="s">
        <v>63</v>
      </c>
      <c r="D1" s="1" t="s">
        <v>64</v>
      </c>
      <c r="E1" s="1" t="s">
        <v>65</v>
      </c>
      <c r="F1" s="1" t="s">
        <v>66</v>
      </c>
      <c r="G1" s="1" t="s">
        <v>25</v>
      </c>
      <c r="H1" s="2" t="s">
        <v>22</v>
      </c>
      <c r="I1" s="1" t="s">
        <v>67</v>
      </c>
    </row>
    <row r="2" spans="1:9">
      <c r="A2" s="1" t="s">
        <v>68</v>
      </c>
      <c r="B2" s="1" t="s">
        <v>59</v>
      </c>
      <c r="C2" s="1" t="s">
        <v>69</v>
      </c>
      <c r="D2" s="1" t="s">
        <v>34</v>
      </c>
      <c r="E2" s="1" t="s">
        <v>70</v>
      </c>
      <c r="F2" s="1" t="s">
        <v>71</v>
      </c>
      <c r="G2" s="1" t="s">
        <v>72</v>
      </c>
      <c r="H2" s="1" t="s">
        <v>73</v>
      </c>
      <c r="I2" s="1">
        <v>5000</v>
      </c>
    </row>
    <row r="3" spans="1:8">
      <c r="A3" s="1" t="s">
        <v>74</v>
      </c>
      <c r="B3" s="1" t="s">
        <v>75</v>
      </c>
      <c r="C3" s="1" t="s">
        <v>60</v>
      </c>
      <c r="D3" s="1" t="s">
        <v>76</v>
      </c>
      <c r="E3" s="1" t="s">
        <v>77</v>
      </c>
      <c r="F3" s="1" t="s">
        <v>78</v>
      </c>
      <c r="G3" s="1" t="s">
        <v>36</v>
      </c>
      <c r="H3" s="1" t="s">
        <v>79</v>
      </c>
    </row>
    <row r="4" spans="1:8">
      <c r="A4" s="1" t="s">
        <v>80</v>
      </c>
      <c r="B4" s="1" t="s">
        <v>81</v>
      </c>
      <c r="D4" s="1" t="s">
        <v>82</v>
      </c>
      <c r="H4" s="1" t="s">
        <v>83</v>
      </c>
    </row>
    <row r="5" spans="1:10">
      <c r="A5" s="1" t="s">
        <v>84</v>
      </c>
      <c r="B5" s="1" t="s">
        <v>85</v>
      </c>
      <c r="D5" s="1" t="s">
        <v>86</v>
      </c>
      <c r="G5" s="1" t="s">
        <v>87</v>
      </c>
      <c r="H5" s="1" t="s">
        <v>88</v>
      </c>
      <c r="J5" s="4"/>
    </row>
    <row r="6" spans="1:10">
      <c r="A6" s="1" t="s">
        <v>89</v>
      </c>
      <c r="B6" s="1" t="s">
        <v>90</v>
      </c>
      <c r="G6" s="1" t="s">
        <v>72</v>
      </c>
      <c r="H6" s="1" t="s">
        <v>91</v>
      </c>
      <c r="J6" s="4"/>
    </row>
    <row r="7" spans="1:10">
      <c r="A7" s="1" t="s">
        <v>92</v>
      </c>
      <c r="B7" s="1" t="s">
        <v>93</v>
      </c>
      <c r="G7" s="1" t="s">
        <v>36</v>
      </c>
      <c r="J7" s="4"/>
    </row>
    <row r="8" spans="1:2">
      <c r="A8" s="1" t="s">
        <v>94</v>
      </c>
      <c r="B8" s="1" t="s">
        <v>95</v>
      </c>
    </row>
    <row r="9" spans="1:2">
      <c r="A9" s="1" t="s">
        <v>96</v>
      </c>
      <c r="B9" s="1" t="s">
        <v>97</v>
      </c>
    </row>
    <row r="10" spans="1:10">
      <c r="A10" s="1" t="s">
        <v>98</v>
      </c>
      <c r="B10" s="1" t="s">
        <v>99</v>
      </c>
      <c r="J10" s="3"/>
    </row>
    <row r="11" spans="1:10">
      <c r="A11" s="1" t="s">
        <v>100</v>
      </c>
      <c r="B11" s="1" t="s">
        <v>101</v>
      </c>
      <c r="J11" s="3"/>
    </row>
    <row r="12" spans="1:10">
      <c r="A12" s="1" t="s">
        <v>58</v>
      </c>
      <c r="D12" s="3" t="s">
        <v>102</v>
      </c>
      <c r="E12" s="1">
        <v>44</v>
      </c>
      <c r="F12" s="1">
        <v>42</v>
      </c>
      <c r="G12" s="1">
        <v>61</v>
      </c>
      <c r="J12" s="3"/>
    </row>
    <row r="13" spans="1:10">
      <c r="A13" s="1" t="s">
        <v>103</v>
      </c>
      <c r="D13" s="3" t="s">
        <v>21</v>
      </c>
      <c r="E13" s="1">
        <v>36</v>
      </c>
      <c r="F13" s="1">
        <v>32</v>
      </c>
      <c r="G13" s="1">
        <v>41</v>
      </c>
      <c r="J13" s="3"/>
    </row>
    <row r="14" spans="1:10">
      <c r="A14" s="1" t="s">
        <v>104</v>
      </c>
      <c r="D14" s="4" t="s">
        <v>78</v>
      </c>
      <c r="E14" s="1" t="s">
        <v>105</v>
      </c>
      <c r="F14" s="1" t="s">
        <v>105</v>
      </c>
      <c r="G14" s="1" t="s">
        <v>105</v>
      </c>
      <c r="H14" s="5" t="s">
        <v>106</v>
      </c>
      <c r="J14" s="3"/>
    </row>
    <row r="15" spans="1:10">
      <c r="A15" s="1" t="s">
        <v>107</v>
      </c>
      <c r="D15" s="4" t="s">
        <v>108</v>
      </c>
      <c r="E15" s="1" t="s">
        <v>109</v>
      </c>
      <c r="F15" s="1" t="s">
        <v>109</v>
      </c>
      <c r="G15" s="1" t="s">
        <v>109</v>
      </c>
      <c r="J15" s="3"/>
    </row>
    <row r="16" spans="1:10">
      <c r="A16" s="1" t="s">
        <v>110</v>
      </c>
      <c r="J16" s="3"/>
    </row>
    <row r="17" spans="1:10">
      <c r="A17" s="1" t="s">
        <v>111</v>
      </c>
      <c r="J17" s="3"/>
    </row>
    <row r="18" spans="1:10">
      <c r="A18" s="1" t="s">
        <v>112</v>
      </c>
      <c r="J18" s="3"/>
    </row>
    <row r="19" spans="1:10">
      <c r="A19" s="1" t="s">
        <v>113</v>
      </c>
      <c r="J19" s="3"/>
    </row>
    <row r="20" spans="1:10">
      <c r="A20" s="1" t="s">
        <v>114</v>
      </c>
      <c r="J20" s="3"/>
    </row>
    <row r="21" spans="1:10">
      <c r="A21" s="1" t="s">
        <v>115</v>
      </c>
      <c r="J21" s="3"/>
    </row>
    <row r="22" spans="1:1">
      <c r="A22" s="1" t="s">
        <v>116</v>
      </c>
    </row>
    <row r="23" spans="1:1">
      <c r="A23" s="1" t="s">
        <v>117</v>
      </c>
    </row>
    <row r="24" spans="1:1">
      <c r="A24" s="1" t="s">
        <v>118</v>
      </c>
    </row>
    <row r="25" spans="1:1">
      <c r="A25" s="1" t="s">
        <v>119</v>
      </c>
    </row>
    <row r="26" spans="1:1">
      <c r="A26" s="1" t="s">
        <v>120</v>
      </c>
    </row>
    <row r="27" spans="1:1">
      <c r="A27" s="1" t="s">
        <v>121</v>
      </c>
    </row>
    <row r="28" spans="1:1">
      <c r="A28" s="1" t="s">
        <v>122</v>
      </c>
    </row>
    <row r="29" spans="1:1">
      <c r="A29" s="1" t="s">
        <v>123</v>
      </c>
    </row>
    <row r="30" spans="1:1">
      <c r="A30" s="1" t="s">
        <v>124</v>
      </c>
    </row>
    <row r="31" spans="1:1">
      <c r="A31" s="1" t="s">
        <v>125</v>
      </c>
    </row>
    <row r="32" spans="1:1">
      <c r="A32" s="1" t="s">
        <v>126</v>
      </c>
    </row>
    <row r="33" spans="1:1">
      <c r="A33" s="1" t="s">
        <v>127</v>
      </c>
    </row>
    <row r="34" spans="1:1">
      <c r="A34" s="1" t="s">
        <v>128</v>
      </c>
    </row>
    <row r="35" spans="1:1">
      <c r="A35" s="1" t="s">
        <v>129</v>
      </c>
    </row>
    <row r="36" spans="1:1">
      <c r="A36" s="1" t="s">
        <v>130</v>
      </c>
    </row>
    <row r="37" spans="1:1">
      <c r="A37" s="1" t="s">
        <v>131</v>
      </c>
    </row>
    <row r="38" spans="1:1">
      <c r="A38" s="1" t="s">
        <v>132</v>
      </c>
    </row>
  </sheetData>
  <sortState ref="D13:G15">
    <sortCondition ref="D13"/>
  </sortState>
  <dataValidations count="1">
    <dataValidation type="list" allowBlank="1" showInputMessage="1" showErrorMessage="1" sqref="A2:A38">
      <formula1>$C$37:$C$73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回国行李收件人信息</vt:lpstr>
      <vt:lpstr>行李物品清单</vt:lpstr>
      <vt:lpstr>数据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KNIGHTAU</dc:creator>
  <cp:lastModifiedBy>sensen</cp:lastModifiedBy>
  <dcterms:created xsi:type="dcterms:W3CDTF">2024-10-15T02:22:00Z</dcterms:created>
  <dcterms:modified xsi:type="dcterms:W3CDTF">2025-02-15T06:34:36Z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22AD681361AE4CCA930CB90C9D422E51_13</vt:lpwstr>
  </property>
  <property fmtid="{D5CDD505-2E9C-101B-9397-08002B2CF9AE}" pid="3" name="KSOProductBuildVer">
    <vt:lpwstr>2052-12.1.0.19770</vt:lpwstr>
  </property>
</Properties>
</file>